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nzsta-my.sharepoint.com/personal/sthornton_tewhakaroputanga_org_nz/Documents/Desktop/ARTICLES TO UPLOAD/AWS/"/>
    </mc:Choice>
  </mc:AlternateContent>
  <xr:revisionPtr revIDLastSave="0" documentId="8_{BFA89A2F-282C-4C96-BAFC-ED2EA92E24E8}" xr6:coauthVersionLast="47" xr6:coauthVersionMax="47" xr10:uidLastSave="{00000000-0000-0000-0000-000000000000}"/>
  <bookViews>
    <workbookView xWindow="-28920" yWindow="-120" windowWidth="29040" windowHeight="15720" xr2:uid="{6F6EF47F-6DE4-4635-8422-444C606BF896}"/>
  </bookViews>
  <sheets>
    <sheet name="Example" sheetId="4" r:id="rId1"/>
    <sheet name="202X" sheetId="8"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4" l="1"/>
  <c r="D21" i="4"/>
  <c r="D14" i="8" l="1"/>
  <c r="E14" i="8" s="1"/>
  <c r="E11" i="8"/>
  <c r="E11" i="4"/>
  <c r="D15" i="8"/>
  <c r="D16" i="8"/>
  <c r="D17" i="8"/>
  <c r="D18" i="8"/>
  <c r="D19" i="8"/>
  <c r="D20" i="8"/>
  <c r="D21" i="8"/>
  <c r="D22" i="8"/>
  <c r="D23" i="8"/>
  <c r="D24" i="8"/>
  <c r="D15" i="4"/>
  <c r="D24" i="4"/>
  <c r="D17" i="4"/>
  <c r="D22" i="4"/>
  <c r="D20" i="4"/>
  <c r="D23" i="4"/>
  <c r="D18" i="4"/>
  <c r="D19" i="4"/>
  <c r="D14" i="4"/>
  <c r="E14" i="4" l="1"/>
  <c r="E15" i="8"/>
  <c r="E16" i="8" s="1"/>
  <c r="E17" i="8" s="1"/>
  <c r="E18" i="8" s="1"/>
  <c r="E19" i="8" s="1"/>
  <c r="E20" i="8" s="1"/>
  <c r="E21" i="8" s="1"/>
  <c r="E22" i="8" s="1"/>
  <c r="E23" i="8" s="1"/>
  <c r="E24" i="8" s="1"/>
  <c r="E15" i="4" l="1"/>
  <c r="E16" i="4" s="1"/>
  <c r="E17" i="4" s="1"/>
  <c r="E18" i="4" s="1"/>
  <c r="E19" i="4" s="1"/>
  <c r="E20" i="4" s="1"/>
  <c r="E21" i="4" s="1"/>
  <c r="E22" i="4" s="1"/>
  <c r="E23" i="4" s="1"/>
  <c r="E24"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Maynard Scott</author>
  </authors>
  <commentList>
    <comment ref="D7" authorId="0" shapeId="0" xr:uid="{2AB6B687-7485-4800-BF78-AFA88902D43E}">
      <text>
        <r>
          <rPr>
            <sz val="9"/>
            <color indexed="81"/>
            <rFont val="Tahoma"/>
            <family val="2"/>
          </rPr>
          <t>If the employee was on the applicable promulgated IEA, the first column would say "Individual Employment Agreement" and the second would say "</t>
        </r>
        <r>
          <rPr>
            <i/>
            <sz val="9"/>
            <color indexed="81"/>
            <rFont val="Tahoma"/>
            <family val="2"/>
          </rPr>
          <t>Individual Employment Agreement (Secondary School Principal) 22 November 2023</t>
        </r>
        <r>
          <rPr>
            <sz val="9"/>
            <color indexed="81"/>
            <rFont val="Tahoma"/>
            <family val="2"/>
          </rPr>
          <t xml:space="preserve">" as per the promulgated IEA. </t>
        </r>
      </text>
    </comment>
    <comment ref="E9" authorId="0" shapeId="0" xr:uid="{450D8624-7ECF-411B-B718-C7CF3C78B61B}">
      <text>
        <r>
          <rPr>
            <sz val="9"/>
            <color indexed="81"/>
            <rFont val="Tahoma"/>
            <family val="2"/>
          </rPr>
          <t>Balance from last year's (2022) record</t>
        </r>
      </text>
    </comment>
    <comment ref="E10" authorId="0" shapeId="0" xr:uid="{FB270DAF-4C51-4DF1-B63C-070D1B32A488}">
      <text>
        <r>
          <rPr>
            <sz val="11"/>
            <color theme="1"/>
            <rFont val="Aptos Narrow"/>
            <family val="2"/>
            <scheme val="minor"/>
          </rPr>
          <t xml:space="preserve">As per the collective agreement, UNLESS they have taken a period of leave with out pay. If this is the case, please contact the ASC on 0800 782 435 or at eradvice@tewhakaroputanga.org.nz to discuss further. </t>
        </r>
      </text>
    </comment>
    <comment ref="B14" authorId="0" shapeId="0" xr:uid="{A125660E-D2E3-435C-9F7F-6D6BD8B16FF4}">
      <text>
        <r>
          <rPr>
            <sz val="9"/>
            <color indexed="81"/>
            <rFont val="Tahoma"/>
            <family val="2"/>
          </rPr>
          <t>Term 1 school holidays</t>
        </r>
      </text>
    </comment>
    <comment ref="D14" authorId="0" shapeId="0" xr:uid="{4C28B5B1-A3FD-4854-8C51-D34283EB3D83}">
      <text>
        <r>
          <rPr>
            <sz val="9"/>
            <color indexed="81"/>
            <rFont val="Tahoma"/>
            <family val="2"/>
          </rPr>
          <t>Removes public holidays from calculation (Good Friday, Easter Monday, Easter Tuesday)</t>
        </r>
      </text>
    </comment>
    <comment ref="F14" authorId="0" shapeId="0" xr:uid="{19826BDE-21DF-43AE-920F-A3286F0DC246}">
      <text>
        <r>
          <rPr>
            <sz val="9"/>
            <color indexed="81"/>
            <rFont val="Tahoma"/>
            <family val="2"/>
          </rPr>
          <t>The presiding member of the Kiwi Park School board, who Sandy submits her requests to.</t>
        </r>
      </text>
    </comment>
    <comment ref="B15" authorId="0" shapeId="0" xr:uid="{5480D29C-6AB6-42F5-A6AF-90D44E5FD8D8}">
      <text>
        <r>
          <rPr>
            <sz val="9"/>
            <color indexed="81"/>
            <rFont val="Tahoma"/>
            <family val="2"/>
          </rPr>
          <t>Principal's child graduates on 10 May. Principal takes annual eave on either side. Leave is split in the record because the Principal is eligible for the graduation day itself (10 May) to be paid family leave (see cl 5.5.5(c)) which is separate to annual leave and booked through EdPay.</t>
        </r>
      </text>
    </comment>
    <comment ref="B16" authorId="0" shapeId="0" xr:uid="{B8697A1F-1416-4B6C-9B78-D91110F51BFB}">
      <text>
        <r>
          <rPr>
            <sz val="9"/>
            <color indexed="81"/>
            <rFont val="Tahoma"/>
            <family val="2"/>
          </rPr>
          <t>Principal's child graduates on 10 May. Principal takes annual eave on either side. Leave is split in the record because the Principal is eligible for the graduation day itself (10 May) to be paid family leave (see cl 5.5.5(c)) which is separate to annual leave and booked through EdPay.</t>
        </r>
      </text>
    </comment>
    <comment ref="B17" authorId="0" shapeId="0" xr:uid="{FC9C1567-55DB-4599-BE5B-BEBAB3494548}">
      <text>
        <r>
          <rPr>
            <sz val="9"/>
            <color indexed="81"/>
            <rFont val="Tahoma"/>
            <family val="2"/>
          </rPr>
          <t>Term 2 school holidays</t>
        </r>
      </text>
    </comment>
    <comment ref="D17" authorId="0" shapeId="0" xr:uid="{9F0C34D2-27FA-455B-B790-027ADE87DD3A}">
      <text>
        <r>
          <rPr>
            <sz val="9"/>
            <color indexed="81"/>
            <rFont val="Tahoma"/>
            <family val="2"/>
          </rPr>
          <t>Removes Matariki from calculation of days</t>
        </r>
      </text>
    </comment>
    <comment ref="B18" authorId="0" shapeId="0" xr:uid="{9EC38AE5-1CF6-4209-88EE-6E806A80BD2B}">
      <text>
        <r>
          <rPr>
            <sz val="9"/>
            <color indexed="81"/>
            <rFont val="Tahoma"/>
            <family val="2"/>
          </rPr>
          <t>Term 3 school holidays</t>
        </r>
      </text>
    </comment>
    <comment ref="B19" authorId="0" shapeId="0" xr:uid="{F7FB011B-3312-4CB7-B39F-A06835FDBDB1}">
      <text>
        <r>
          <rPr>
            <sz val="9"/>
            <color indexed="81"/>
            <rFont val="Tahoma"/>
            <family val="2"/>
          </rPr>
          <t xml:space="preserve">Christmas/New Year closedown
</t>
        </r>
      </text>
    </comment>
    <comment ref="C19" authorId="0" shapeId="0" xr:uid="{868478BB-6D32-4542-928E-B7C43F69FA23}">
      <text>
        <r>
          <rPr>
            <sz val="9"/>
            <color indexed="81"/>
            <rFont val="Tahoma"/>
            <family val="2"/>
          </rPr>
          <t>Principal works a day in early January to manage a property issue</t>
        </r>
      </text>
    </comment>
    <comment ref="D19" authorId="0" shapeId="0" xr:uid="{07834604-FA0D-4D8B-895F-7B3A5262A8A7}">
      <text>
        <r>
          <rPr>
            <sz val="9"/>
            <color indexed="81"/>
            <rFont val="Tahoma"/>
            <family val="2"/>
          </rPr>
          <t xml:space="preserve">Removes Christmas Day, Boxing Day, New Years' Day and Day after New Years' Day from calculation
</t>
        </r>
      </text>
    </comment>
    <comment ref="E26" authorId="0" shapeId="0" xr:uid="{4C2D863C-DE76-4B59-ACC2-B2A9E80635A8}">
      <text>
        <r>
          <rPr>
            <sz val="9"/>
            <color indexed="81"/>
            <rFont val="Tahoma"/>
            <family val="2"/>
          </rPr>
          <t>Balance of leave remaining from last entry above.</t>
        </r>
      </text>
    </comment>
    <comment ref="F26" authorId="0" shapeId="0" xr:uid="{043773F5-8FE9-4529-B0E1-03D4789FDD47}">
      <text>
        <r>
          <rPr>
            <sz val="9"/>
            <color indexed="81"/>
            <rFont val="Tahoma"/>
            <family val="2"/>
          </rPr>
          <t xml:space="preserve">Board agreed to carry over the entitlement into the following year, to allow the principal to undertake a period of international travel. </t>
        </r>
      </text>
    </comment>
    <comment ref="B29" authorId="0" shapeId="0" xr:uid="{E867FF58-CA99-49E0-9960-2BA9EC77B067}">
      <text>
        <r>
          <rPr>
            <sz val="9"/>
            <color indexed="81"/>
            <rFont val="Tahoma"/>
            <family val="2"/>
          </rPr>
          <t>Assumes Auckland Anniversary observed, but can be changed to reflect different region's anniversary day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Maynard Scott</author>
  </authors>
  <commentList>
    <comment ref="D7" authorId="0" shapeId="0" xr:uid="{1AD49B5B-31E1-4168-9FAA-BA14AC5A3749}">
      <text>
        <r>
          <rPr>
            <sz val="9"/>
            <color indexed="81"/>
            <rFont val="Tahoma"/>
            <family val="2"/>
          </rPr>
          <t>If the employee is on the applicable promulgated IEA, change "Collective" to "Individual Employment" in the first column and insert the name and promulgation date of the IEA (from the footer of the IEA) into the second column: i.e. "</t>
        </r>
        <r>
          <rPr>
            <i/>
            <sz val="9"/>
            <color indexed="81"/>
            <rFont val="Tahoma"/>
            <family val="2"/>
          </rPr>
          <t>Individual Employment Agreement (Area School Principal) 28 July 2023</t>
        </r>
        <r>
          <rPr>
            <sz val="9"/>
            <color indexed="81"/>
            <rFont val="Tahoma"/>
            <family val="2"/>
          </rPr>
          <t>"</t>
        </r>
      </text>
    </comment>
    <comment ref="B9" authorId="0" shapeId="0" xr:uid="{13CCDA9E-60CE-4F38-8502-E20F0FAE59A4}">
      <text>
        <r>
          <rPr>
            <sz val="9"/>
            <color indexed="81"/>
            <rFont val="Tahoma"/>
            <family val="2"/>
          </rPr>
          <t xml:space="preserve">Use day before the start of this school year
</t>
        </r>
      </text>
    </comment>
    <comment ref="E9" authorId="0" shapeId="0" xr:uid="{02B6DE42-7981-4EAA-AB34-220300B36356}">
      <text>
        <r>
          <rPr>
            <sz val="9"/>
            <color indexed="81"/>
            <rFont val="Tahoma"/>
            <family val="2"/>
          </rPr>
          <t>Amount from last year carried over (if agreed) or 0.</t>
        </r>
      </text>
    </comment>
    <comment ref="E10" authorId="0" shapeId="0" xr:uid="{563FE61F-3341-4B36-BFBC-FE752774639C}">
      <text>
        <r>
          <rPr>
            <sz val="11"/>
            <color theme="1"/>
            <rFont val="Aptos Narrow"/>
            <family val="2"/>
            <scheme val="minor"/>
          </rPr>
          <t xml:space="preserve">UNLESS a period of leave without pay has been taken. </t>
        </r>
      </text>
    </comment>
    <comment ref="B26" authorId="0" shapeId="0" xr:uid="{21CBB004-52F8-4CCD-A8CF-721B11AD5FEF}">
      <text>
        <r>
          <rPr>
            <sz val="9"/>
            <color indexed="81"/>
            <rFont val="Tahoma"/>
            <family val="2"/>
          </rPr>
          <t>Day before next school year starts</t>
        </r>
      </text>
    </comment>
    <comment ref="E26" authorId="0" shapeId="0" xr:uid="{BCF1FB75-3F65-4D3C-A697-5E73B7F6A271}">
      <text>
        <r>
          <rPr>
            <sz val="9"/>
            <color indexed="81"/>
            <rFont val="Tahoma"/>
            <family val="2"/>
          </rPr>
          <t xml:space="preserve">Is either 0 (because all used), or an amount being carried forward by agreement. The Agreement will be in writing and retained on the employee's file to support this record. The method will be specified below (i.e. board motion, letter). </t>
        </r>
      </text>
    </comment>
    <comment ref="C29" authorId="0" shapeId="0" xr:uid="{5EE439CC-0F97-4F0A-90D3-0A8EE5A7BDBC}">
      <text>
        <r>
          <rPr>
            <sz val="9"/>
            <color indexed="81"/>
            <rFont val="Tahoma"/>
            <family val="2"/>
          </rPr>
          <t xml:space="preserve">Insert applicable dates for the year here so calculation factors in public holidays
https://www.govt.nz/browse/work/public-holidays-and-work/public-holidays-and-anniversary-dates/
</t>
        </r>
      </text>
    </comment>
  </commentList>
</comments>
</file>

<file path=xl/sharedStrings.xml><?xml version="1.0" encoding="utf-8"?>
<sst xmlns="http://schemas.openxmlformats.org/spreadsheetml/2006/main" count="89" uniqueCount="46">
  <si>
    <t xml:space="preserve">Year </t>
  </si>
  <si>
    <t>Principal Name</t>
  </si>
  <si>
    <t>Sandy Bloggs</t>
  </si>
  <si>
    <t>school logo</t>
  </si>
  <si>
    <t>MOE Employee Number</t>
  </si>
  <si>
    <t>School name</t>
  </si>
  <si>
    <t>Employment commencement date</t>
  </si>
  <si>
    <t>Annual Leave Balance as of 29/01/2023</t>
  </si>
  <si>
    <t>days</t>
  </si>
  <si>
    <t xml:space="preserve">Leave entitlement for the year </t>
  </si>
  <si>
    <t>Leave Start Date</t>
  </si>
  <si>
    <t>Leave End Date</t>
  </si>
  <si>
    <r>
      <t xml:space="preserve">Balance remaining </t>
    </r>
    <r>
      <rPr>
        <sz val="8"/>
        <color theme="1"/>
        <rFont val="Calibri"/>
        <family val="2"/>
      </rPr>
      <t xml:space="preserve"> (in days)</t>
    </r>
  </si>
  <si>
    <t>Approved by</t>
  </si>
  <si>
    <t xml:space="preserve">Barbara Smith </t>
  </si>
  <si>
    <t>email</t>
  </si>
  <si>
    <t>Annual Leave Balance as at 28/01/2024</t>
  </si>
  <si>
    <t>days carried forward</t>
  </si>
  <si>
    <t>as per letter 11/12/2023</t>
  </si>
  <si>
    <t>Public Holidays 2023</t>
  </si>
  <si>
    <t>Anniversary Day</t>
  </si>
  <si>
    <t>Waitangi Day</t>
  </si>
  <si>
    <t>Good Friday</t>
  </si>
  <si>
    <t>Easter Monday</t>
  </si>
  <si>
    <t>Easter Tuesday</t>
  </si>
  <si>
    <t>ANZAC Day</t>
  </si>
  <si>
    <t>King's Birthday</t>
  </si>
  <si>
    <t>Matariki</t>
  </si>
  <si>
    <t>Labour Day</t>
  </si>
  <si>
    <t>Christmas Day</t>
  </si>
  <si>
    <t>Boxing Day</t>
  </si>
  <si>
    <t>New Years' Day</t>
  </si>
  <si>
    <t>Day after New Years' Day</t>
  </si>
  <si>
    <t>20XX</t>
  </si>
  <si>
    <t>Annual Leave Balance as of XX/01/20XX</t>
  </si>
  <si>
    <t>Annual Leave as at XX/01/20XX+1</t>
  </si>
  <si>
    <t>(specify record if applicable)</t>
  </si>
  <si>
    <t>Public Holidays 20XX</t>
  </si>
  <si>
    <r>
      <t xml:space="preserve">Leave taken and paid            </t>
    </r>
    <r>
      <rPr>
        <sz val="8"/>
        <color theme="1"/>
        <rFont val="Calibri"/>
        <family val="2"/>
      </rPr>
      <t>(in days)</t>
    </r>
  </si>
  <si>
    <t xml:space="preserve">Collective Agreement </t>
  </si>
  <si>
    <t>Plus entitlement accrual during the year</t>
  </si>
  <si>
    <t>Kiwi Park Secondary School</t>
  </si>
  <si>
    <t>Secondary Principals' Collective Agreement</t>
  </si>
  <si>
    <t>Entered by</t>
  </si>
  <si>
    <t>notification via</t>
  </si>
  <si>
    <t>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</si>
</sst>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9"/>
      <color indexed="81"/>
      <name val="Tahoma"/>
      <family val="2"/>
    </font>
    <font>
      <sz val="11"/>
      <color theme="1"/>
      <name val="Calibri"/>
      <family val="2"/>
    </font>
    <font>
      <i/>
      <sz val="11"/>
      <color theme="1"/>
      <name val="Calibri"/>
      <family val="2"/>
    </font>
    <font>
      <b/>
      <sz val="11"/>
      <color theme="1"/>
      <name val="Calibri"/>
      <family val="2"/>
    </font>
    <font>
      <sz val="8"/>
      <color theme="1"/>
      <name val="Calibri"/>
      <family val="2"/>
    </font>
    <font>
      <sz val="9"/>
      <color theme="1"/>
      <name val="Calibri"/>
      <family val="2"/>
    </font>
    <font>
      <i/>
      <sz val="9"/>
      <color indexed="81"/>
      <name val="Tahoma"/>
      <family val="2"/>
    </font>
    <font>
      <b/>
      <sz val="9"/>
      <color theme="1"/>
      <name val="Calibri"/>
      <family val="2"/>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42">
    <xf numFmtId="0" fontId="0" fillId="0" borderId="0" xfId="0"/>
    <xf numFmtId="14" fontId="2" fillId="0" borderId="0" xfId="0" applyNumberFormat="1" applyFont="1"/>
    <xf numFmtId="0" fontId="2" fillId="0" borderId="0" xfId="0" applyFont="1"/>
    <xf numFmtId="0" fontId="2" fillId="0" borderId="1" xfId="0" applyFont="1" applyBorder="1"/>
    <xf numFmtId="14" fontId="4" fillId="0" borderId="1" xfId="0" applyNumberFormat="1" applyFont="1" applyBorder="1" applyAlignment="1">
      <alignment horizontal="left"/>
    </xf>
    <xf numFmtId="0" fontId="4" fillId="0" borderId="1" xfId="0" applyFont="1" applyBorder="1" applyAlignment="1">
      <alignment horizontal="center" wrapText="1"/>
    </xf>
    <xf numFmtId="14" fontId="2" fillId="0" borderId="1" xfId="0" applyNumberFormat="1" applyFont="1" applyBorder="1"/>
    <xf numFmtId="0" fontId="2" fillId="0" borderId="1" xfId="0" applyFont="1" applyBorder="1" applyAlignment="1">
      <alignment wrapText="1"/>
    </xf>
    <xf numFmtId="0" fontId="2" fillId="0" borderId="0" xfId="0" applyFont="1" applyAlignment="1">
      <alignment horizontal="left"/>
    </xf>
    <xf numFmtId="0" fontId="2" fillId="0" borderId="1" xfId="0" applyFont="1" applyBorder="1" applyAlignment="1">
      <alignment horizontal="center"/>
    </xf>
    <xf numFmtId="0" fontId="6" fillId="0" borderId="1" xfId="0" applyFont="1" applyBorder="1"/>
    <xf numFmtId="0" fontId="6" fillId="0" borderId="1" xfId="0" applyFont="1" applyBorder="1" applyAlignment="1">
      <alignment wrapText="1"/>
    </xf>
    <xf numFmtId="14" fontId="6" fillId="0" borderId="1" xfId="0" applyNumberFormat="1" applyFont="1" applyBorder="1" applyAlignment="1">
      <alignment wrapText="1"/>
    </xf>
    <xf numFmtId="0" fontId="3" fillId="0" borderId="0" xfId="0" applyFont="1"/>
    <xf numFmtId="0" fontId="3" fillId="0" borderId="0" xfId="0" applyFont="1" applyAlignment="1">
      <alignment horizontal="center" vertical="center"/>
    </xf>
    <xf numFmtId="0" fontId="2" fillId="0" borderId="11" xfId="0" applyFont="1" applyBorder="1"/>
    <xf numFmtId="0" fontId="2" fillId="0" borderId="12" xfId="0" applyFont="1" applyBorder="1"/>
    <xf numFmtId="14" fontId="4" fillId="0" borderId="1" xfId="0" applyNumberFormat="1" applyFont="1" applyBorder="1" applyAlignment="1">
      <alignment horizontal="center" wrapText="1"/>
    </xf>
    <xf numFmtId="0" fontId="4" fillId="0" borderId="1" xfId="0" applyFont="1" applyBorder="1" applyAlignment="1">
      <alignment horizontal="center"/>
    </xf>
    <xf numFmtId="0" fontId="3" fillId="0" borderId="0" xfId="0" applyFont="1" applyAlignment="1">
      <alignment vertical="center"/>
    </xf>
    <xf numFmtId="0" fontId="8"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14" fontId="2" fillId="0" borderId="8" xfId="0" applyNumberFormat="1" applyFont="1" applyBorder="1" applyAlignment="1">
      <alignment horizontal="center"/>
    </xf>
    <xf numFmtId="14" fontId="2" fillId="0" borderId="10" xfId="0" applyNumberFormat="1" applyFont="1" applyBorder="1" applyAlignment="1">
      <alignment horizontal="center"/>
    </xf>
    <xf numFmtId="14" fontId="2" fillId="0" borderId="9" xfId="0" applyNumberFormat="1" applyFont="1" applyBorder="1" applyAlignment="1">
      <alignment horizontal="center"/>
    </xf>
    <xf numFmtId="0" fontId="4" fillId="0" borderId="1" xfId="0" applyFont="1" applyBorder="1" applyAlignment="1">
      <alignment horizontal="center" wrapText="1"/>
    </xf>
    <xf numFmtId="14" fontId="4" fillId="0" borderId="8" xfId="0" applyNumberFormat="1" applyFont="1" applyBorder="1" applyAlignment="1">
      <alignment horizontal="left" wrapText="1"/>
    </xf>
    <xf numFmtId="14" fontId="4" fillId="0" borderId="9" xfId="0" applyNumberFormat="1" applyFont="1" applyBorder="1" applyAlignment="1">
      <alignment horizontal="left" wrapText="1"/>
    </xf>
    <xf numFmtId="0" fontId="2" fillId="0" borderId="1" xfId="0" applyFont="1" applyBorder="1" applyAlignment="1">
      <alignment horizontal="left" wrapText="1"/>
    </xf>
    <xf numFmtId="14" fontId="2" fillId="0" borderId="14" xfId="0" applyNumberFormat="1" applyFont="1" applyBorder="1" applyAlignment="1">
      <alignment horizontal="center"/>
    </xf>
    <xf numFmtId="14" fontId="2" fillId="0" borderId="15" xfId="0" applyNumberFormat="1" applyFont="1" applyBorder="1" applyAlignment="1">
      <alignment horizontal="center"/>
    </xf>
    <xf numFmtId="14" fontId="2" fillId="0" borderId="16" xfId="0" applyNumberFormat="1" applyFont="1" applyBorder="1" applyAlignment="1">
      <alignment horizontal="center"/>
    </xf>
    <xf numFmtId="14" fontId="2" fillId="0" borderId="13" xfId="0" applyNumberFormat="1" applyFont="1" applyBorder="1" applyAlignment="1">
      <alignment horizontal="center"/>
    </xf>
    <xf numFmtId="14" fontId="2" fillId="0" borderId="1" xfId="0" applyNumberFormat="1" applyFont="1" applyBorder="1" applyAlignment="1">
      <alignment horizontal="left"/>
    </xf>
    <xf numFmtId="0" fontId="2" fillId="0" borderId="1" xfId="0" applyFont="1" applyBorder="1" applyAlignment="1">
      <alignment horizontal="left"/>
    </xf>
    <xf numFmtId="14" fontId="4" fillId="0" borderId="8" xfId="0" applyNumberFormat="1" applyFont="1" applyBorder="1" applyAlignment="1">
      <alignment horizontal="left"/>
    </xf>
    <xf numFmtId="14" fontId="4" fillId="0" borderId="9" xfId="0" applyNumberFormat="1"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66E04-C4CC-46D1-80EA-717E7FB8221D}">
  <sheetPr>
    <tabColor rgb="FFFFFF00"/>
  </sheetPr>
  <dimension ref="B1:K41"/>
  <sheetViews>
    <sheetView tabSelected="1" zoomScaleNormal="100" workbookViewId="0">
      <selection activeCell="I10" sqref="I10"/>
    </sheetView>
  </sheetViews>
  <sheetFormatPr defaultColWidth="9.1796875" defaultRowHeight="14.5" x14ac:dyDescent="0.35"/>
  <cols>
    <col min="1" max="1" width="2.7265625" style="2" customWidth="1"/>
    <col min="2" max="3" width="12.7265625" style="1" customWidth="1"/>
    <col min="4" max="5" width="10.7265625" style="2" customWidth="1"/>
    <col min="6" max="6" width="27.453125" style="2" customWidth="1"/>
    <col min="7" max="8" width="9.1796875" style="2"/>
    <col min="9" max="9" width="10.7265625" style="2" bestFit="1" customWidth="1"/>
    <col min="10" max="16384" width="9.1796875" style="2"/>
  </cols>
  <sheetData>
    <row r="1" spans="2:11" ht="9" customHeight="1" x14ac:dyDescent="0.35"/>
    <row r="2" spans="2:11" x14ac:dyDescent="0.35">
      <c r="B2" s="40" t="s">
        <v>0</v>
      </c>
      <c r="C2" s="41"/>
      <c r="D2" s="39">
        <v>2023</v>
      </c>
      <c r="E2" s="39"/>
      <c r="F2" s="39"/>
      <c r="G2" s="39"/>
      <c r="J2" s="19"/>
      <c r="K2" s="19"/>
    </row>
    <row r="3" spans="2:11" x14ac:dyDescent="0.35">
      <c r="B3" s="40" t="s">
        <v>1</v>
      </c>
      <c r="C3" s="41"/>
      <c r="D3" s="39" t="s">
        <v>2</v>
      </c>
      <c r="E3" s="39"/>
      <c r="F3" s="39"/>
      <c r="G3" s="39"/>
      <c r="J3" s="21" t="s">
        <v>3</v>
      </c>
      <c r="K3" s="22"/>
    </row>
    <row r="4" spans="2:11" x14ac:dyDescent="0.35">
      <c r="B4" s="4" t="s">
        <v>4</v>
      </c>
      <c r="C4" s="4"/>
      <c r="D4" s="39">
        <v>123456</v>
      </c>
      <c r="E4" s="39"/>
      <c r="F4" s="39"/>
      <c r="G4" s="39"/>
      <c r="J4" s="23"/>
      <c r="K4" s="24"/>
    </row>
    <row r="5" spans="2:11" x14ac:dyDescent="0.35">
      <c r="B5" s="31" t="s">
        <v>5</v>
      </c>
      <c r="C5" s="32"/>
      <c r="D5" s="33" t="s">
        <v>41</v>
      </c>
      <c r="E5" s="33"/>
      <c r="F5" s="33"/>
      <c r="G5" s="33"/>
      <c r="H5" s="8"/>
      <c r="J5" s="23"/>
      <c r="K5" s="24"/>
    </row>
    <row r="6" spans="2:11" ht="35.15" customHeight="1" x14ac:dyDescent="0.35">
      <c r="B6" s="31" t="s">
        <v>6</v>
      </c>
      <c r="C6" s="32"/>
      <c r="D6" s="38">
        <v>41652</v>
      </c>
      <c r="E6" s="39"/>
      <c r="F6" s="39"/>
      <c r="G6" s="39"/>
      <c r="H6" s="8"/>
      <c r="J6" s="23"/>
      <c r="K6" s="24"/>
    </row>
    <row r="7" spans="2:11" x14ac:dyDescent="0.35">
      <c r="B7" s="31" t="s">
        <v>39</v>
      </c>
      <c r="C7" s="32"/>
      <c r="D7" s="38" t="s">
        <v>42</v>
      </c>
      <c r="E7" s="39"/>
      <c r="F7" s="39"/>
      <c r="G7" s="39"/>
      <c r="J7" s="25"/>
      <c r="K7" s="26"/>
    </row>
    <row r="9" spans="2:11" x14ac:dyDescent="0.35">
      <c r="B9" s="27" t="s">
        <v>7</v>
      </c>
      <c r="C9" s="28"/>
      <c r="D9" s="29"/>
      <c r="E9" s="3">
        <v>10</v>
      </c>
      <c r="F9" s="2" t="s">
        <v>8</v>
      </c>
    </row>
    <row r="10" spans="2:11" ht="15" thickBot="1" x14ac:dyDescent="0.4">
      <c r="B10" s="34" t="s">
        <v>40</v>
      </c>
      <c r="C10" s="35"/>
      <c r="D10" s="36"/>
      <c r="E10" s="15">
        <v>30</v>
      </c>
      <c r="F10" s="2" t="s">
        <v>8</v>
      </c>
    </row>
    <row r="11" spans="2:11" ht="15" thickBot="1" x14ac:dyDescent="0.4">
      <c r="B11" s="37" t="s">
        <v>9</v>
      </c>
      <c r="C11" s="37"/>
      <c r="D11" s="37"/>
      <c r="E11" s="16">
        <f>E9+E10</f>
        <v>40</v>
      </c>
      <c r="F11" s="2" t="s">
        <v>8</v>
      </c>
    </row>
    <row r="12" spans="2:11" ht="15" thickTop="1" x14ac:dyDescent="0.35"/>
    <row r="13" spans="2:11" ht="55" x14ac:dyDescent="0.35">
      <c r="B13" s="17" t="s">
        <v>10</v>
      </c>
      <c r="C13" s="17" t="s">
        <v>11</v>
      </c>
      <c r="D13" s="5" t="s">
        <v>38</v>
      </c>
      <c r="E13" s="5" t="s">
        <v>12</v>
      </c>
      <c r="F13" s="18" t="s">
        <v>43</v>
      </c>
      <c r="G13" s="20" t="s">
        <v>44</v>
      </c>
    </row>
    <row r="14" spans="2:11" x14ac:dyDescent="0.35">
      <c r="B14" s="6">
        <v>45023</v>
      </c>
      <c r="C14" s="6">
        <v>45035</v>
      </c>
      <c r="D14" s="3">
        <f t="shared" ref="D14:D24" si="0">NETWORKDAYS(B14, C14, $C$29:$C$41)</f>
        <v>6</v>
      </c>
      <c r="E14" s="3">
        <f>(E11)-D14</f>
        <v>34</v>
      </c>
      <c r="F14" s="9" t="s">
        <v>14</v>
      </c>
      <c r="G14" s="9" t="s">
        <v>15</v>
      </c>
    </row>
    <row r="15" spans="2:11" x14ac:dyDescent="0.35">
      <c r="B15" s="6">
        <v>45054</v>
      </c>
      <c r="C15" s="6">
        <v>45055</v>
      </c>
      <c r="D15" s="3">
        <f t="shared" si="0"/>
        <v>2</v>
      </c>
      <c r="E15" s="3">
        <f>E14-D15</f>
        <v>32</v>
      </c>
      <c r="F15" s="9" t="s">
        <v>14</v>
      </c>
      <c r="G15" s="9" t="s">
        <v>45</v>
      </c>
    </row>
    <row r="16" spans="2:11" x14ac:dyDescent="0.35">
      <c r="B16" s="6">
        <v>45057</v>
      </c>
      <c r="C16" s="6">
        <v>45058</v>
      </c>
      <c r="D16" s="3">
        <f t="shared" si="0"/>
        <v>2</v>
      </c>
      <c r="E16" s="3">
        <f>E15-D16</f>
        <v>30</v>
      </c>
      <c r="F16" s="9" t="s">
        <v>14</v>
      </c>
      <c r="G16" s="9" t="s">
        <v>45</v>
      </c>
    </row>
    <row r="17" spans="2:7" x14ac:dyDescent="0.35">
      <c r="B17" s="6">
        <v>45113</v>
      </c>
      <c r="C17" s="6">
        <v>45119</v>
      </c>
      <c r="D17" s="3">
        <f t="shared" si="0"/>
        <v>5</v>
      </c>
      <c r="E17" s="3">
        <f>E16-D17</f>
        <v>25</v>
      </c>
      <c r="F17" s="9" t="s">
        <v>14</v>
      </c>
      <c r="G17" s="9" t="s">
        <v>15</v>
      </c>
    </row>
    <row r="18" spans="2:7" x14ac:dyDescent="0.35">
      <c r="B18" s="6">
        <v>45192</v>
      </c>
      <c r="C18" s="6">
        <v>45201</v>
      </c>
      <c r="D18" s="3">
        <f t="shared" si="0"/>
        <v>6</v>
      </c>
      <c r="E18" s="3">
        <f>E17-D18</f>
        <v>19</v>
      </c>
      <c r="F18" s="9" t="s">
        <v>14</v>
      </c>
      <c r="G18" s="9" t="s">
        <v>15</v>
      </c>
    </row>
    <row r="19" spans="2:7" x14ac:dyDescent="0.35">
      <c r="B19" s="6">
        <v>45282</v>
      </c>
      <c r="C19" s="6">
        <v>45295</v>
      </c>
      <c r="D19" s="3">
        <f t="shared" si="0"/>
        <v>7</v>
      </c>
      <c r="E19" s="3">
        <f>E18-D19</f>
        <v>12</v>
      </c>
      <c r="F19" s="9" t="s">
        <v>14</v>
      </c>
      <c r="G19" s="9" t="s">
        <v>15</v>
      </c>
    </row>
    <row r="20" spans="2:7" x14ac:dyDescent="0.35">
      <c r="B20" s="6">
        <v>45297</v>
      </c>
      <c r="C20" s="6">
        <v>45305</v>
      </c>
      <c r="D20" s="3">
        <f t="shared" si="0"/>
        <v>5</v>
      </c>
      <c r="E20" s="3">
        <f t="shared" ref="E20:E23" si="1">E19-D20</f>
        <v>7</v>
      </c>
      <c r="F20" s="9" t="s">
        <v>14</v>
      </c>
      <c r="G20" s="9" t="s">
        <v>15</v>
      </c>
    </row>
    <row r="21" spans="2:7" x14ac:dyDescent="0.35">
      <c r="B21" s="6"/>
      <c r="C21" s="6"/>
      <c r="D21" s="3">
        <f t="shared" si="0"/>
        <v>0</v>
      </c>
      <c r="E21" s="3">
        <f t="shared" si="1"/>
        <v>7</v>
      </c>
      <c r="F21" s="3"/>
      <c r="G21" s="3"/>
    </row>
    <row r="22" spans="2:7" x14ac:dyDescent="0.35">
      <c r="B22" s="6"/>
      <c r="C22" s="6"/>
      <c r="D22" s="3">
        <f t="shared" si="0"/>
        <v>0</v>
      </c>
      <c r="E22" s="3">
        <f>E21-D22</f>
        <v>7</v>
      </c>
      <c r="F22" s="3"/>
      <c r="G22" s="3"/>
    </row>
    <row r="23" spans="2:7" x14ac:dyDescent="0.35">
      <c r="B23" s="6"/>
      <c r="C23" s="6"/>
      <c r="D23" s="3">
        <f t="shared" si="0"/>
        <v>0</v>
      </c>
      <c r="E23" s="3">
        <f t="shared" si="1"/>
        <v>7</v>
      </c>
      <c r="F23" s="3"/>
      <c r="G23" s="3"/>
    </row>
    <row r="24" spans="2:7" x14ac:dyDescent="0.35">
      <c r="B24" s="6"/>
      <c r="C24" s="6"/>
      <c r="D24" s="3">
        <f t="shared" si="0"/>
        <v>0</v>
      </c>
      <c r="E24" s="3">
        <f t="shared" ref="E24" si="2">E23-D24</f>
        <v>7</v>
      </c>
      <c r="F24" s="3"/>
      <c r="G24" s="3"/>
    </row>
    <row r="26" spans="2:7" x14ac:dyDescent="0.35">
      <c r="B26" s="27" t="s">
        <v>16</v>
      </c>
      <c r="C26" s="28"/>
      <c r="D26" s="29"/>
      <c r="E26" s="3">
        <v>7</v>
      </c>
      <c r="F26" s="2" t="s">
        <v>17</v>
      </c>
    </row>
    <row r="27" spans="2:7" x14ac:dyDescent="0.35">
      <c r="B27" s="2"/>
      <c r="C27" s="2"/>
      <c r="F27" s="2" t="s">
        <v>18</v>
      </c>
    </row>
    <row r="28" spans="2:7" x14ac:dyDescent="0.35">
      <c r="B28" s="30" t="s">
        <v>19</v>
      </c>
      <c r="C28" s="30"/>
    </row>
    <row r="29" spans="2:7" x14ac:dyDescent="0.35">
      <c r="B29" s="3" t="s">
        <v>20</v>
      </c>
      <c r="C29" s="6">
        <v>44956</v>
      </c>
    </row>
    <row r="30" spans="2:7" x14ac:dyDescent="0.35">
      <c r="B30" s="7" t="s">
        <v>21</v>
      </c>
      <c r="C30" s="6">
        <v>44963</v>
      </c>
    </row>
    <row r="31" spans="2:7" x14ac:dyDescent="0.35">
      <c r="B31" s="3" t="s">
        <v>22</v>
      </c>
      <c r="C31" s="6">
        <v>45023</v>
      </c>
    </row>
    <row r="32" spans="2:7" x14ac:dyDescent="0.35">
      <c r="B32" s="3" t="s">
        <v>23</v>
      </c>
      <c r="C32" s="6">
        <v>45026</v>
      </c>
    </row>
    <row r="33" spans="2:3" x14ac:dyDescent="0.35">
      <c r="B33" s="3" t="s">
        <v>24</v>
      </c>
      <c r="C33" s="6">
        <v>45027</v>
      </c>
    </row>
    <row r="34" spans="2:3" x14ac:dyDescent="0.35">
      <c r="B34" s="3" t="s">
        <v>25</v>
      </c>
      <c r="C34" s="6">
        <v>45041</v>
      </c>
    </row>
    <row r="35" spans="2:3" x14ac:dyDescent="0.35">
      <c r="B35" s="3" t="s">
        <v>26</v>
      </c>
      <c r="C35" s="6">
        <v>45082</v>
      </c>
    </row>
    <row r="36" spans="2:3" x14ac:dyDescent="0.35">
      <c r="B36" s="3" t="s">
        <v>27</v>
      </c>
      <c r="C36" s="6">
        <v>45121</v>
      </c>
    </row>
    <row r="37" spans="2:3" x14ac:dyDescent="0.35">
      <c r="B37" s="3" t="s">
        <v>28</v>
      </c>
      <c r="C37" s="6">
        <v>45222</v>
      </c>
    </row>
    <row r="38" spans="2:3" x14ac:dyDescent="0.35">
      <c r="B38" s="3" t="s">
        <v>29</v>
      </c>
      <c r="C38" s="6">
        <v>45285</v>
      </c>
    </row>
    <row r="39" spans="2:3" x14ac:dyDescent="0.35">
      <c r="B39" s="3" t="s">
        <v>30</v>
      </c>
      <c r="C39" s="6">
        <v>45286</v>
      </c>
    </row>
    <row r="40" spans="2:3" x14ac:dyDescent="0.35">
      <c r="B40" s="3" t="s">
        <v>31</v>
      </c>
      <c r="C40" s="6">
        <v>45292</v>
      </c>
    </row>
    <row r="41" spans="2:3" x14ac:dyDescent="0.35">
      <c r="B41" s="6" t="s">
        <v>32</v>
      </c>
      <c r="C41" s="6">
        <v>45384</v>
      </c>
    </row>
  </sheetData>
  <sheetProtection algorithmName="SHA-512" hashValue="48YZo4uUCySavsd3ZoQoRGWBg7rvz0L6QpoxktVV67AVpU3uggP3xgfQlicOIbOQrZwfdiFpUr9f8BYnRVBuRA==" saltValue="PycAqF9diZoBeBdc32m5/w==" spinCount="100000" sheet="1" objects="1" scenarios="1"/>
  <mergeCells count="17">
    <mergeCell ref="D2:G2"/>
    <mergeCell ref="B2:C2"/>
    <mergeCell ref="B6:C6"/>
    <mergeCell ref="D4:G4"/>
    <mergeCell ref="D6:G6"/>
    <mergeCell ref="B3:C3"/>
    <mergeCell ref="D3:G3"/>
    <mergeCell ref="J3:K7"/>
    <mergeCell ref="B9:D9"/>
    <mergeCell ref="B26:D26"/>
    <mergeCell ref="B28:C28"/>
    <mergeCell ref="B5:C5"/>
    <mergeCell ref="D5:G5"/>
    <mergeCell ref="B10:D10"/>
    <mergeCell ref="B11:D11"/>
    <mergeCell ref="B7:C7"/>
    <mergeCell ref="D7:G7"/>
  </mergeCells>
  <pageMargins left="0.7" right="0.7" top="0.75" bottom="0.75" header="0.3" footer="0.3"/>
  <pageSetup paperSize="9" orientation="portrait" horizontalDpi="1200" verticalDpi="120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41BA5-82BF-46C8-B0B4-69C1E5C136ED}">
  <dimension ref="A1:K41"/>
  <sheetViews>
    <sheetView zoomScaleNormal="100" workbookViewId="0">
      <selection activeCell="I8" sqref="I8"/>
    </sheetView>
  </sheetViews>
  <sheetFormatPr defaultColWidth="9.1796875" defaultRowHeight="14.5" x14ac:dyDescent="0.35"/>
  <cols>
    <col min="1" max="1" width="2.7265625" style="2" customWidth="1"/>
    <col min="2" max="3" width="12.7265625" style="1" customWidth="1"/>
    <col min="4" max="5" width="10.7265625" style="2" customWidth="1"/>
    <col min="6" max="6" width="27.453125" style="2" customWidth="1"/>
    <col min="7" max="8" width="9.1796875" style="2"/>
    <col min="9" max="9" width="10.7265625" style="2" bestFit="1" customWidth="1"/>
    <col min="10" max="16384" width="9.1796875" style="2"/>
  </cols>
  <sheetData>
    <row r="1" spans="1:11" ht="9" customHeight="1" x14ac:dyDescent="0.35"/>
    <row r="2" spans="1:11" ht="15" customHeight="1" x14ac:dyDescent="0.35">
      <c r="B2" s="40" t="s">
        <v>0</v>
      </c>
      <c r="C2" s="41"/>
      <c r="D2" s="39" t="s">
        <v>33</v>
      </c>
      <c r="E2" s="39"/>
      <c r="F2" s="39"/>
      <c r="G2" s="39"/>
      <c r="J2" s="14"/>
      <c r="K2" s="14"/>
    </row>
    <row r="3" spans="1:11" x14ac:dyDescent="0.35">
      <c r="B3" s="40" t="s">
        <v>1</v>
      </c>
      <c r="C3" s="41"/>
      <c r="D3" s="39"/>
      <c r="E3" s="39"/>
      <c r="F3" s="39"/>
      <c r="G3" s="39"/>
      <c r="J3" s="21" t="s">
        <v>3</v>
      </c>
      <c r="K3" s="22"/>
    </row>
    <row r="4" spans="1:11" x14ac:dyDescent="0.35">
      <c r="B4" s="4" t="s">
        <v>4</v>
      </c>
      <c r="C4" s="4"/>
      <c r="D4" s="39"/>
      <c r="E4" s="39"/>
      <c r="F4" s="39"/>
      <c r="G4" s="39"/>
      <c r="J4" s="23"/>
      <c r="K4" s="24"/>
    </row>
    <row r="5" spans="1:11" x14ac:dyDescent="0.35">
      <c r="B5" s="31" t="s">
        <v>5</v>
      </c>
      <c r="C5" s="32"/>
      <c r="D5" s="33"/>
      <c r="E5" s="33"/>
      <c r="F5" s="33"/>
      <c r="G5" s="33"/>
      <c r="H5" s="8"/>
      <c r="J5" s="23"/>
      <c r="K5" s="24"/>
    </row>
    <row r="6" spans="1:11" ht="34.5" customHeight="1" x14ac:dyDescent="0.35">
      <c r="B6" s="31" t="s">
        <v>6</v>
      </c>
      <c r="C6" s="32"/>
      <c r="D6" s="38"/>
      <c r="E6" s="39"/>
      <c r="F6" s="39"/>
      <c r="G6" s="39"/>
      <c r="J6" s="25"/>
      <c r="K6" s="26"/>
    </row>
    <row r="7" spans="1:11" x14ac:dyDescent="0.35">
      <c r="B7" s="31" t="s">
        <v>39</v>
      </c>
      <c r="C7" s="32"/>
      <c r="D7" s="38"/>
      <c r="E7" s="39"/>
      <c r="F7" s="39"/>
      <c r="G7" s="39"/>
    </row>
    <row r="8" spans="1:11" x14ac:dyDescent="0.35">
      <c r="A8" s="1"/>
      <c r="C8" s="2"/>
    </row>
    <row r="9" spans="1:11" x14ac:dyDescent="0.35">
      <c r="B9" s="27" t="s">
        <v>34</v>
      </c>
      <c r="C9" s="28"/>
      <c r="D9" s="29"/>
      <c r="E9" s="3">
        <v>0</v>
      </c>
      <c r="F9" s="2" t="s">
        <v>8</v>
      </c>
    </row>
    <row r="10" spans="1:11" ht="15" thickBot="1" x14ac:dyDescent="0.4">
      <c r="B10" s="34" t="s">
        <v>40</v>
      </c>
      <c r="C10" s="35"/>
      <c r="D10" s="36"/>
      <c r="E10" s="15"/>
      <c r="F10" s="2" t="s">
        <v>8</v>
      </c>
    </row>
    <row r="11" spans="1:11" ht="15" thickBot="1" x14ac:dyDescent="0.4">
      <c r="B11" s="37" t="s">
        <v>9</v>
      </c>
      <c r="C11" s="37"/>
      <c r="D11" s="37"/>
      <c r="E11" s="16">
        <f>E9+E10</f>
        <v>0</v>
      </c>
    </row>
    <row r="12" spans="1:11" ht="15" thickTop="1" x14ac:dyDescent="0.35">
      <c r="G12"/>
    </row>
    <row r="13" spans="1:11" ht="55" x14ac:dyDescent="0.35">
      <c r="B13" s="17" t="s">
        <v>10</v>
      </c>
      <c r="C13" s="17" t="s">
        <v>11</v>
      </c>
      <c r="D13" s="5" t="s">
        <v>38</v>
      </c>
      <c r="E13" s="5" t="s">
        <v>12</v>
      </c>
      <c r="F13" s="18" t="s">
        <v>13</v>
      </c>
      <c r="G13" s="20" t="s">
        <v>44</v>
      </c>
    </row>
    <row r="14" spans="1:11" x14ac:dyDescent="0.35">
      <c r="B14" s="6"/>
      <c r="C14" s="6"/>
      <c r="D14" s="3">
        <f t="shared" ref="D14:D24" si="0">NETWORKDAYS(B14, C14, $C$29:$C$41)</f>
        <v>0</v>
      </c>
      <c r="E14" s="3">
        <f>E9-D14</f>
        <v>0</v>
      </c>
      <c r="F14" s="9"/>
      <c r="G14" s="9"/>
    </row>
    <row r="15" spans="1:11" x14ac:dyDescent="0.35">
      <c r="B15" s="6"/>
      <c r="C15" s="6"/>
      <c r="D15" s="3">
        <f t="shared" si="0"/>
        <v>0</v>
      </c>
      <c r="E15" s="3">
        <f>E14-D15</f>
        <v>0</v>
      </c>
      <c r="F15" s="9"/>
      <c r="G15" s="9"/>
    </row>
    <row r="16" spans="1:11" x14ac:dyDescent="0.35">
      <c r="B16" s="6"/>
      <c r="C16" s="6"/>
      <c r="D16" s="3">
        <f t="shared" si="0"/>
        <v>0</v>
      </c>
      <c r="E16" s="3">
        <f t="shared" ref="E16:E24" si="1">E15-D16</f>
        <v>0</v>
      </c>
      <c r="F16" s="9"/>
      <c r="G16" s="9"/>
    </row>
    <row r="17" spans="2:7" x14ac:dyDescent="0.35">
      <c r="B17" s="6"/>
      <c r="C17" s="6"/>
      <c r="D17" s="3">
        <f t="shared" si="0"/>
        <v>0</v>
      </c>
      <c r="E17" s="3">
        <f t="shared" si="1"/>
        <v>0</v>
      </c>
      <c r="F17" s="9"/>
      <c r="G17" s="9"/>
    </row>
    <row r="18" spans="2:7" x14ac:dyDescent="0.35">
      <c r="B18" s="6"/>
      <c r="C18" s="6"/>
      <c r="D18" s="3">
        <f t="shared" si="0"/>
        <v>0</v>
      </c>
      <c r="E18" s="3">
        <f t="shared" si="1"/>
        <v>0</v>
      </c>
      <c r="F18" s="9"/>
      <c r="G18" s="3"/>
    </row>
    <row r="19" spans="2:7" x14ac:dyDescent="0.35">
      <c r="B19" s="6"/>
      <c r="C19" s="6"/>
      <c r="D19" s="3">
        <f t="shared" si="0"/>
        <v>0</v>
      </c>
      <c r="E19" s="3">
        <f t="shared" si="1"/>
        <v>0</v>
      </c>
      <c r="F19" s="3"/>
      <c r="G19" s="3"/>
    </row>
    <row r="20" spans="2:7" x14ac:dyDescent="0.35">
      <c r="B20" s="6"/>
      <c r="C20" s="6"/>
      <c r="D20" s="3">
        <f t="shared" si="0"/>
        <v>0</v>
      </c>
      <c r="E20" s="3">
        <f t="shared" si="1"/>
        <v>0</v>
      </c>
      <c r="F20" s="3"/>
      <c r="G20" s="3"/>
    </row>
    <row r="21" spans="2:7" x14ac:dyDescent="0.35">
      <c r="B21" s="6"/>
      <c r="C21" s="6"/>
      <c r="D21" s="3">
        <f t="shared" si="0"/>
        <v>0</v>
      </c>
      <c r="E21" s="3">
        <f>E20-D21</f>
        <v>0</v>
      </c>
      <c r="F21" s="3"/>
      <c r="G21" s="3"/>
    </row>
    <row r="22" spans="2:7" x14ac:dyDescent="0.35">
      <c r="B22" s="6"/>
      <c r="C22" s="6"/>
      <c r="D22" s="3">
        <f t="shared" si="0"/>
        <v>0</v>
      </c>
      <c r="E22" s="3">
        <f t="shared" si="1"/>
        <v>0</v>
      </c>
      <c r="F22" s="3"/>
      <c r="G22" s="3"/>
    </row>
    <row r="23" spans="2:7" x14ac:dyDescent="0.35">
      <c r="B23" s="6"/>
      <c r="C23" s="6"/>
      <c r="D23" s="3">
        <f t="shared" si="0"/>
        <v>0</v>
      </c>
      <c r="E23" s="3">
        <f t="shared" si="1"/>
        <v>0</v>
      </c>
      <c r="F23" s="3"/>
      <c r="G23" s="3"/>
    </row>
    <row r="24" spans="2:7" x14ac:dyDescent="0.35">
      <c r="B24" s="6"/>
      <c r="C24" s="6"/>
      <c r="D24" s="3">
        <f t="shared" si="0"/>
        <v>0</v>
      </c>
      <c r="E24" s="3">
        <f t="shared" si="1"/>
        <v>0</v>
      </c>
      <c r="F24" s="3"/>
    </row>
    <row r="26" spans="2:7" x14ac:dyDescent="0.35">
      <c r="B26" s="27" t="s">
        <v>35</v>
      </c>
      <c r="C26" s="28"/>
      <c r="D26" s="29"/>
      <c r="E26" s="3"/>
      <c r="F26" s="2" t="s">
        <v>17</v>
      </c>
    </row>
    <row r="27" spans="2:7" x14ac:dyDescent="0.35">
      <c r="B27" s="2"/>
      <c r="C27" s="2"/>
      <c r="F27" s="13" t="s">
        <v>36</v>
      </c>
    </row>
    <row r="28" spans="2:7" x14ac:dyDescent="0.35">
      <c r="B28" s="30" t="s">
        <v>37</v>
      </c>
      <c r="C28" s="30"/>
    </row>
    <row r="29" spans="2:7" x14ac:dyDescent="0.35">
      <c r="B29" s="10" t="s">
        <v>20</v>
      </c>
      <c r="C29" s="6"/>
    </row>
    <row r="30" spans="2:7" x14ac:dyDescent="0.35">
      <c r="B30" s="11" t="s">
        <v>21</v>
      </c>
      <c r="C30" s="6"/>
    </row>
    <row r="31" spans="2:7" x14ac:dyDescent="0.35">
      <c r="B31" s="10" t="s">
        <v>22</v>
      </c>
      <c r="C31" s="6"/>
    </row>
    <row r="32" spans="2:7" x14ac:dyDescent="0.35">
      <c r="B32" s="10" t="s">
        <v>23</v>
      </c>
      <c r="C32" s="6"/>
    </row>
    <row r="33" spans="2:3" x14ac:dyDescent="0.35">
      <c r="B33" s="10" t="s">
        <v>24</v>
      </c>
      <c r="C33" s="6"/>
    </row>
    <row r="34" spans="2:3" x14ac:dyDescent="0.35">
      <c r="B34" s="10" t="s">
        <v>25</v>
      </c>
      <c r="C34" s="6"/>
    </row>
    <row r="35" spans="2:3" x14ac:dyDescent="0.35">
      <c r="B35" s="10" t="s">
        <v>26</v>
      </c>
      <c r="C35" s="6"/>
    </row>
    <row r="36" spans="2:3" x14ac:dyDescent="0.35">
      <c r="B36" s="10" t="s">
        <v>27</v>
      </c>
      <c r="C36" s="6"/>
    </row>
    <row r="37" spans="2:3" x14ac:dyDescent="0.35">
      <c r="B37" s="10" t="s">
        <v>28</v>
      </c>
      <c r="C37" s="6"/>
    </row>
    <row r="38" spans="2:3" x14ac:dyDescent="0.35">
      <c r="B38" s="10" t="s">
        <v>29</v>
      </c>
      <c r="C38" s="6"/>
    </row>
    <row r="39" spans="2:3" x14ac:dyDescent="0.35">
      <c r="B39" s="10" t="s">
        <v>30</v>
      </c>
      <c r="C39" s="6"/>
    </row>
    <row r="40" spans="2:3" x14ac:dyDescent="0.35">
      <c r="B40" s="10" t="s">
        <v>31</v>
      </c>
      <c r="C40" s="6"/>
    </row>
    <row r="41" spans="2:3" ht="24.5" x14ac:dyDescent="0.35">
      <c r="B41" s="12" t="s">
        <v>32</v>
      </c>
      <c r="C41" s="6"/>
    </row>
  </sheetData>
  <mergeCells count="17">
    <mergeCell ref="B7:C7"/>
    <mergeCell ref="D7:G7"/>
    <mergeCell ref="B2:C2"/>
    <mergeCell ref="D2:G2"/>
    <mergeCell ref="B3:C3"/>
    <mergeCell ref="D3:G3"/>
    <mergeCell ref="J3:K6"/>
    <mergeCell ref="D4:G4"/>
    <mergeCell ref="B5:C5"/>
    <mergeCell ref="D5:G5"/>
    <mergeCell ref="B6:C6"/>
    <mergeCell ref="D6:G6"/>
    <mergeCell ref="B9:D9"/>
    <mergeCell ref="B26:D26"/>
    <mergeCell ref="B28:C28"/>
    <mergeCell ref="B10:D10"/>
    <mergeCell ref="B11:D11"/>
  </mergeCells>
  <pageMargins left="0.7" right="0.7" top="0.75" bottom="0.75" header="0.3" footer="0.3"/>
  <pageSetup orientation="portrait" horizontalDpi="1200" verticalDpi="12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08f9b6a-2c6c-47a3-9800-ef714bd9f195" xsi:nil="true"/>
    <lcf76f155ced4ddcb4097134ff3c332f xmlns="4e34fac0-25ca-4784-8cb3-05c4c212c64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92270258D47794AAE1A4AAECC23E673" ma:contentTypeVersion="21" ma:contentTypeDescription="Create a new document." ma:contentTypeScope="" ma:versionID="0dc5a3057138e2ffd0b61651d2be7924">
  <xsd:schema xmlns:xsd="http://www.w3.org/2001/XMLSchema" xmlns:xs="http://www.w3.org/2001/XMLSchema" xmlns:p="http://schemas.microsoft.com/office/2006/metadata/properties" xmlns:ns2="008f9b6a-2c6c-47a3-9800-ef714bd9f195" xmlns:ns3="4e34fac0-25ca-4784-8cb3-05c4c212c641" targetNamespace="http://schemas.microsoft.com/office/2006/metadata/properties" ma:root="true" ma:fieldsID="c74b6911f4be1b9898f24e03b978898b" ns2:_="" ns3:_="">
    <xsd:import namespace="008f9b6a-2c6c-47a3-9800-ef714bd9f195"/>
    <xsd:import namespace="4e34fac0-25ca-4784-8cb3-05c4c212c641"/>
    <xsd:element name="properties">
      <xsd:complexType>
        <xsd:sequence>
          <xsd:element name="documentManagement">
            <xsd:complexType>
              <xsd:all>
                <xsd:element ref="ns2:SharedWithUsers" minOccurs="0"/>
                <xsd:element ref="ns2:SharingHintHash"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8f9b6a-2c6c-47a3-9800-ef714bd9f19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element name="LastSharedByUser" ma:index="11" nillable="true" ma:displayName="Last Shared By User" ma:description="" ma:internalName="LastSharedByUser" ma:readOnly="true">
      <xsd:simpleType>
        <xsd:restriction base="dms:Note">
          <xsd:maxLength value="255"/>
        </xsd:restriction>
      </xsd:simpleType>
    </xsd:element>
    <xsd:element name="LastSharedByTime" ma:index="12" nillable="true" ma:displayName="Last Shared By Time" ma:description="" ma:internalName="LastSharedByTime" ma:readOnly="true">
      <xsd:simpleType>
        <xsd:restriction base="dms:DateTime"/>
      </xsd:simpleType>
    </xsd:element>
    <xsd:element name="TaxCatchAll" ma:index="26" nillable="true" ma:displayName="Taxonomy Catch All Column" ma:hidden="true" ma:list="{a06046c1-5132-4b51-b6a9-a0707ce73d2c}" ma:internalName="TaxCatchAll" ma:showField="CatchAllData" ma:web="008f9b6a-2c6c-47a3-9800-ef714bd9f19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e34fac0-25ca-4784-8cb3-05c4c212c641"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Location" ma:index="17" nillable="true" ma:displayName="MediaServiceLocation" ma:description="" ma:internalName="MediaServiceLocation" ma:readOnly="true">
      <xsd:simpleType>
        <xsd:restriction base="dms:Text"/>
      </xsd:simpleType>
    </xsd:element>
    <xsd:element name="MediaServiceOCR" ma:index="18" nillable="true" ma:displayName="MediaServiceOCR" ma:internalName="MediaServiceOCR" ma:readOnly="true">
      <xsd:simpleType>
        <xsd:restriction base="dms:Note">
          <xsd:maxLength value="255"/>
        </xsd:restriction>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d10682ca-d0da-49b2-a0cf-c89d1e2f150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B23A49-265C-40BA-AC08-47F92DDF1233}">
  <ds:schemaRefs>
    <ds:schemaRef ds:uri="http://purl.org/dc/terms/"/>
    <ds:schemaRef ds:uri="008f9b6a-2c6c-47a3-9800-ef714bd9f195"/>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4e34fac0-25ca-4784-8cb3-05c4c212c641"/>
    <ds:schemaRef ds:uri="http://www.w3.org/XML/1998/namespace"/>
  </ds:schemaRefs>
</ds:datastoreItem>
</file>

<file path=customXml/itemProps2.xml><?xml version="1.0" encoding="utf-8"?>
<ds:datastoreItem xmlns:ds="http://schemas.openxmlformats.org/officeDocument/2006/customXml" ds:itemID="{699DE029-6D1F-4EA8-B3E1-D7601BB80D31}">
  <ds:schemaRefs>
    <ds:schemaRef ds:uri="http://schemas.microsoft.com/sharepoint/v3/contenttype/forms"/>
  </ds:schemaRefs>
</ds:datastoreItem>
</file>

<file path=customXml/itemProps3.xml><?xml version="1.0" encoding="utf-8"?>
<ds:datastoreItem xmlns:ds="http://schemas.openxmlformats.org/officeDocument/2006/customXml" ds:itemID="{A9CEE882-E902-4C20-8C79-27DE209E27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8f9b6a-2c6c-47a3-9800-ef714bd9f195"/>
    <ds:schemaRef ds:uri="4e34fac0-25ca-4784-8cb3-05c4c212c6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Example</vt:lpstr>
      <vt:lpstr>202X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Maynard Scott</dc:creator>
  <cp:keywords/>
  <dc:description/>
  <cp:lastModifiedBy>Sarah Thornton</cp:lastModifiedBy>
  <cp:revision/>
  <dcterms:created xsi:type="dcterms:W3CDTF">2024-09-06T00:08:29Z</dcterms:created>
  <dcterms:modified xsi:type="dcterms:W3CDTF">2024-09-18T21:32:01Z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0x010100892270258D47794AAE1A4AAECC23E673</vt:lpwstr>
  </property>
  <property fmtid="{D5CDD505-2E9C-101B-9397-08002B2CF9AE}" pid="3" name="MediaServiceImageTags">
    <vt:lpwstr/>
  </property>
</Properties>
</file>